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Indice" sheetId="1" r:id="rId1"/>
    <sheet name="Trimestre 1" sheetId="2" r:id="rId2"/>
  </sheets>
  <calcPr calcId="125725"/>
</workbook>
</file>

<file path=xl/calcChain.xml><?xml version="1.0" encoding="utf-8"?>
<calcChain xmlns="http://schemas.openxmlformats.org/spreadsheetml/2006/main">
  <c r="G14" i="2"/>
  <c r="G13"/>
  <c r="H13" s="1"/>
  <c r="G12"/>
  <c r="H12" s="1"/>
  <c r="G11"/>
  <c r="H11" s="1"/>
  <c r="G10"/>
  <c r="G9"/>
  <c r="H9" s="1"/>
  <c r="H1" s="1"/>
  <c r="G1" s="1"/>
  <c r="E16" i="1" s="1"/>
  <c r="G8" i="2"/>
  <c r="H8"/>
  <c r="G7"/>
  <c r="H7"/>
  <c r="G6"/>
  <c r="H6"/>
  <c r="G5"/>
  <c r="H5"/>
  <c r="G4"/>
  <c r="H14"/>
  <c r="H10"/>
  <c r="H4"/>
  <c r="C1"/>
  <c r="B16" i="1"/>
  <c r="A10" s="1"/>
  <c r="B1" i="2"/>
  <c r="C16" i="1"/>
  <c r="C10" s="1"/>
</calcChain>
</file>

<file path=xl/sharedStrings.xml><?xml version="1.0" encoding="utf-8"?>
<sst xmlns="http://schemas.openxmlformats.org/spreadsheetml/2006/main" count="33" uniqueCount="27">
  <si>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</si>
  <si>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</si>
  <si>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</si>
  <si>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</si>
  <si>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</si>
  <si>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</si>
  <si>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</si>
  <si>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</si>
  <si>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</si>
  <si>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</si>
  <si>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</si>
  <si>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</si>
  <si>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</si>
  <si>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</si>
  <si>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</si>
  <si>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</si>
  <si>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INDICE DI TEMPESTIVITA' DEI PAGAMENTI</t>
  </si>
  <si>
    <t>ISTITUTO COMPRENSIVO STATALE " ANTONIO DE CURTIS"</t>
  </si>
  <si>
    <t>80020 CASAVATORE (NA) VIA MEUCCI, 3 C.F. 93042550637 C.M. NAIC8A700A</t>
  </si>
  <si>
    <t>240 del 13/03/2017</t>
  </si>
  <si>
    <t>61 del 13/03/2017</t>
  </si>
  <si>
    <t>68 del 14/03/2017</t>
  </si>
  <si>
    <t>V3-6005 del 06/03/2017</t>
  </si>
  <si>
    <t>103 del 14/03/2017</t>
  </si>
  <si>
    <t>8T00211612 del 08/03/2017</t>
  </si>
  <si>
    <t>8T00219794 del 08/03/2017</t>
  </si>
  <si>
    <t>33 del 14/03/2017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</si>
</sst>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E10" sqref="E10:F10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7.8554687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17</v>
      </c>
    </row>
    <row r="3" spans="1:12" ht="12.75" customHeight="1">
      <c r="B3" s="2" t="s">
        <v>18</v>
      </c>
    </row>
    <row r="4" spans="1:12" ht="15.75" thickBot="1"/>
    <row r="5" spans="1:12" ht="18" customHeight="1" thickBot="1">
      <c r="B5" s="13" t="s">
        <v>16</v>
      </c>
      <c r="F5" s="23">
        <v>2017</v>
      </c>
    </row>
    <row r="7" spans="1:12" ht="30" customHeight="1">
      <c r="A7" s="34" t="s">
        <v>1</v>
      </c>
      <c r="B7" s="35"/>
      <c r="C7" s="35"/>
      <c r="D7" s="35"/>
      <c r="E7" s="35"/>
      <c r="F7" s="36"/>
    </row>
    <row r="8" spans="1:12" ht="27" customHeight="1">
      <c r="A8" s="34" t="s">
        <v>12</v>
      </c>
      <c r="B8" s="35"/>
      <c r="C8" s="35"/>
      <c r="D8" s="35"/>
      <c r="E8" s="35"/>
      <c r="F8" s="36"/>
    </row>
    <row r="9" spans="1:12" ht="30.75" customHeight="1">
      <c r="A9" s="45" t="s">
        <v>0</v>
      </c>
      <c r="B9" s="38"/>
      <c r="C9" s="37" t="s">
        <v>6</v>
      </c>
      <c r="D9" s="38"/>
      <c r="E9" s="28" t="s">
        <v>13</v>
      </c>
      <c r="F9" s="29"/>
    </row>
    <row r="10" spans="1:12" ht="29.25" customHeight="1" thickBot="1">
      <c r="A10" s="41">
        <f>SUM(B16:B16)</f>
        <v>11</v>
      </c>
      <c r="B10" s="32"/>
      <c r="C10" s="31">
        <f>SUM(C16:D16)</f>
        <v>1519.84</v>
      </c>
      <c r="D10" s="32"/>
      <c r="E10" s="26">
        <v>-29.36</v>
      </c>
      <c r="F10" s="27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2" t="s">
        <v>2</v>
      </c>
      <c r="B13" s="43"/>
      <c r="C13" s="43"/>
      <c r="D13" s="43"/>
      <c r="E13" s="43"/>
      <c r="F13" s="44"/>
    </row>
    <row r="14" spans="1:12" ht="27" customHeight="1">
      <c r="A14" s="34" t="s">
        <v>3</v>
      </c>
      <c r="B14" s="35"/>
      <c r="C14" s="35"/>
      <c r="D14" s="35"/>
      <c r="E14" s="35"/>
      <c r="F14" s="36"/>
    </row>
    <row r="15" spans="1:12" ht="46.5" customHeight="1">
      <c r="A15" s="20" t="s">
        <v>4</v>
      </c>
      <c r="B15" s="24" t="s">
        <v>0</v>
      </c>
      <c r="C15" s="37" t="s">
        <v>6</v>
      </c>
      <c r="D15" s="38"/>
      <c r="E15" s="39" t="s">
        <v>14</v>
      </c>
      <c r="F15" s="40"/>
      <c r="H15" s="8"/>
      <c r="I15" s="8"/>
      <c r="J15" s="8"/>
      <c r="K15" s="8"/>
      <c r="L15" s="8"/>
    </row>
    <row r="16" spans="1:12" ht="22.5" customHeight="1">
      <c r="A16" s="21" t="s">
        <v>15</v>
      </c>
      <c r="B16" s="22">
        <f>'Trimestre 1'!C1</f>
        <v>11</v>
      </c>
      <c r="C16" s="26">
        <f>'Trimestre 1'!B1</f>
        <v>1519.84</v>
      </c>
      <c r="D16" s="33"/>
      <c r="E16" s="26">
        <f>'Trimestre 1'!G1</f>
        <v>-29.362498684072005</v>
      </c>
      <c r="F16" s="27"/>
      <c r="H16" s="9"/>
      <c r="I16" s="10"/>
      <c r="J16" s="10"/>
      <c r="K16" s="8"/>
      <c r="L16" s="8"/>
    </row>
    <row r="17" spans="1:6" ht="46.5" customHeight="1">
      <c r="A17" s="11"/>
      <c r="B17" s="12"/>
      <c r="C17" s="30"/>
      <c r="D17" s="30"/>
      <c r="E17" s="12"/>
      <c r="F17" s="12"/>
    </row>
  </sheetData>
  <mergeCells count="15"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  <mergeCell ref="E16:F16"/>
    <mergeCell ref="E9:F9"/>
    <mergeCell ref="C17:D17"/>
    <mergeCell ref="C10:D10"/>
    <mergeCell ref="C16:D16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topLeftCell="A4" workbookViewId="0">
      <selection activeCell="G21" sqref="F21:G21"/>
    </sheetView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8">
        <f>SUM(B4:B14)</f>
        <v>1519.84</v>
      </c>
      <c r="C1">
        <f>COUNTA(A4:A14)</f>
        <v>11</v>
      </c>
      <c r="G1" s="19">
        <f>IF(B1&lt;&gt;0,H1/B1,0)</f>
        <v>-29.362498684072005</v>
      </c>
      <c r="H1" s="18">
        <f>SUM(H4:H14)</f>
        <v>-44626.299999999996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46" t="s">
        <v>11</v>
      </c>
      <c r="F3" s="47"/>
      <c r="G3" s="14" t="s">
        <v>9</v>
      </c>
      <c r="H3" s="14" t="s">
        <v>10</v>
      </c>
    </row>
    <row r="4" spans="1:8">
      <c r="A4" s="25" t="s">
        <v>19</v>
      </c>
      <c r="B4" s="16">
        <v>228</v>
      </c>
      <c r="C4" s="17">
        <v>42839</v>
      </c>
      <c r="D4" s="17">
        <v>42810</v>
      </c>
      <c r="E4" s="17"/>
      <c r="F4" s="17"/>
      <c r="G4" s="1">
        <f>D4-C4-(F4-E4)</f>
        <v>-29</v>
      </c>
      <c r="H4" s="16">
        <f>B4*G4</f>
        <v>-6612</v>
      </c>
    </row>
    <row r="5" spans="1:8">
      <c r="A5" s="25" t="s">
        <v>20</v>
      </c>
      <c r="B5" s="16">
        <v>372.73</v>
      </c>
      <c r="C5" s="17">
        <v>42839</v>
      </c>
      <c r="D5" s="17">
        <v>42810</v>
      </c>
      <c r="E5" s="17"/>
      <c r="F5" s="17"/>
      <c r="G5" s="1">
        <f t="shared" ref="G5:G14" si="0">D5-C5-(F5-E5)</f>
        <v>-29</v>
      </c>
      <c r="H5" s="16">
        <f t="shared" ref="H5:H14" si="1">B5*G5</f>
        <v>-10809.17</v>
      </c>
    </row>
    <row r="6" spans="1:8">
      <c r="A6" s="25" t="s">
        <v>21</v>
      </c>
      <c r="B6" s="16">
        <v>144.55000000000001</v>
      </c>
      <c r="C6" s="17">
        <v>42839</v>
      </c>
      <c r="D6" s="17">
        <v>42810</v>
      </c>
      <c r="E6" s="17"/>
      <c r="F6" s="17"/>
      <c r="G6" s="1">
        <f t="shared" si="0"/>
        <v>-29</v>
      </c>
      <c r="H6" s="16">
        <f t="shared" si="1"/>
        <v>-4191.9500000000007</v>
      </c>
    </row>
    <row r="7" spans="1:8">
      <c r="A7" s="25" t="s">
        <v>22</v>
      </c>
      <c r="B7" s="16">
        <v>74</v>
      </c>
      <c r="C7" s="17">
        <v>42840</v>
      </c>
      <c r="D7" s="17">
        <v>42810</v>
      </c>
      <c r="E7" s="17"/>
      <c r="F7" s="17"/>
      <c r="G7" s="1">
        <f t="shared" si="0"/>
        <v>-30</v>
      </c>
      <c r="H7" s="16">
        <f t="shared" si="1"/>
        <v>-2220</v>
      </c>
    </row>
    <row r="8" spans="1:8">
      <c r="A8" s="25" t="s">
        <v>23</v>
      </c>
      <c r="B8" s="16">
        <v>139.03</v>
      </c>
      <c r="C8" s="17">
        <v>42845</v>
      </c>
      <c r="D8" s="17">
        <v>42815</v>
      </c>
      <c r="E8" s="17"/>
      <c r="F8" s="17"/>
      <c r="G8" s="1">
        <f t="shared" si="0"/>
        <v>-30</v>
      </c>
      <c r="H8" s="16">
        <f t="shared" si="1"/>
        <v>-4170.8999999999996</v>
      </c>
    </row>
    <row r="9" spans="1:8">
      <c r="A9" s="25" t="s">
        <v>24</v>
      </c>
      <c r="B9" s="16">
        <v>70</v>
      </c>
      <c r="C9" s="17">
        <v>42845</v>
      </c>
      <c r="D9" s="17">
        <v>42815</v>
      </c>
      <c r="E9" s="17"/>
      <c r="F9" s="17"/>
      <c r="G9" s="1">
        <f t="shared" si="0"/>
        <v>-30</v>
      </c>
      <c r="H9" s="16">
        <f t="shared" si="1"/>
        <v>-2100</v>
      </c>
    </row>
    <row r="10" spans="1:8">
      <c r="A10" s="25" t="s">
        <v>25</v>
      </c>
      <c r="B10" s="16">
        <v>110</v>
      </c>
      <c r="C10" s="17">
        <v>42845</v>
      </c>
      <c r="D10" s="17">
        <v>42815</v>
      </c>
      <c r="E10" s="17"/>
      <c r="F10" s="17"/>
      <c r="G10" s="1">
        <f t="shared" si="0"/>
        <v>-30</v>
      </c>
      <c r="H10" s="16">
        <f t="shared" si="1"/>
        <v>-3300</v>
      </c>
    </row>
    <row r="11" spans="1:8">
      <c r="A11" s="25" t="s">
        <v>26</v>
      </c>
      <c r="B11" s="16">
        <v>344.26</v>
      </c>
      <c r="C11" s="17">
        <v>42845</v>
      </c>
      <c r="D11" s="17">
        <v>42815</v>
      </c>
      <c r="E11" s="17"/>
      <c r="F11" s="17"/>
      <c r="G11" s="1">
        <f t="shared" si="0"/>
        <v>-30</v>
      </c>
      <c r="H11" s="16">
        <f t="shared" si="1"/>
        <v>-10327.799999999999</v>
      </c>
    </row>
    <row r="12" spans="1:8">
      <c r="A12" s="25" t="s">
        <v>22</v>
      </c>
      <c r="B12" s="16">
        <v>0</v>
      </c>
      <c r="C12" s="17">
        <v>42840</v>
      </c>
      <c r="D12" s="17">
        <v>42815</v>
      </c>
      <c r="E12" s="17"/>
      <c r="F12" s="17"/>
      <c r="G12" s="1">
        <f t="shared" si="0"/>
        <v>-25</v>
      </c>
      <c r="H12" s="16">
        <f t="shared" si="1"/>
        <v>0</v>
      </c>
    </row>
    <row r="13" spans="1:8">
      <c r="A13" s="25" t="s">
        <v>20</v>
      </c>
      <c r="B13" s="16">
        <v>0</v>
      </c>
      <c r="C13" s="17">
        <v>42839</v>
      </c>
      <c r="D13" s="17">
        <v>42815</v>
      </c>
      <c r="E13" s="17"/>
      <c r="F13" s="17"/>
      <c r="G13" s="1">
        <f t="shared" si="0"/>
        <v>-24</v>
      </c>
      <c r="H13" s="16">
        <f t="shared" si="1"/>
        <v>0</v>
      </c>
    </row>
    <row r="14" spans="1:8">
      <c r="A14" s="25" t="s">
        <v>21</v>
      </c>
      <c r="B14" s="16">
        <v>37.270000000000003</v>
      </c>
      <c r="C14" s="17">
        <v>42839</v>
      </c>
      <c r="D14" s="17">
        <v>42815</v>
      </c>
      <c r="E14" s="17"/>
      <c r="F14" s="17"/>
      <c r="G14" s="1">
        <f t="shared" si="0"/>
        <v>-24</v>
      </c>
      <c r="H14" s="16">
        <f t="shared" si="1"/>
        <v>-894.48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Indice</vt:lpstr>
      <vt:lpstr>Trimestre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2017-04-04T00:57:55Z</dcterms:modified>
</cp:coreProperties>
</file>